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5" yWindow="4530" windowWidth="15480" windowHeight="7080" tabRatio="730"/>
  </bookViews>
  <sheets>
    <sheet name="1.Ист" sheetId="56" r:id="rId1"/>
  </sheets>
  <definedNames>
    <definedName name="_xlnm.Print_Area" localSheetId="0">'1.Ист'!$A$1:$F$40</definedName>
  </definedNames>
  <calcPr calcId="144525"/>
</workbook>
</file>

<file path=xl/calcChain.xml><?xml version="1.0" encoding="utf-8"?>
<calcChain xmlns="http://schemas.openxmlformats.org/spreadsheetml/2006/main">
  <c r="F24" i="56" l="1"/>
  <c r="E24" i="56"/>
  <c r="E13" i="56"/>
  <c r="D16" i="56"/>
  <c r="D14" i="56"/>
  <c r="E40" i="56" l="1"/>
  <c r="D13" i="56"/>
  <c r="D40" i="56" l="1"/>
  <c r="F42" i="56"/>
  <c r="D42" i="56"/>
  <c r="E42" i="56" l="1"/>
  <c r="F40" i="56" l="1"/>
</calcChain>
</file>

<file path=xl/sharedStrings.xml><?xml version="1.0" encoding="utf-8"?>
<sst xmlns="http://schemas.openxmlformats.org/spreadsheetml/2006/main" count="66" uniqueCount="66">
  <si>
    <t>№ п/п</t>
  </si>
  <si>
    <t>( тыс.рублей)</t>
  </si>
  <si>
    <t xml:space="preserve">Код </t>
  </si>
  <si>
    <t>Наименование показателя</t>
  </si>
  <si>
    <t>801 01 02 00 00 00 0000 000</t>
  </si>
  <si>
    <t>Кредиты кредитных организаций в валюте Российской Федерации</t>
  </si>
  <si>
    <t>801 01 02 00 00 00 0000 700</t>
  </si>
  <si>
    <t>Получение кредитов от кредитных организаций в валюте Российской Федерации</t>
  </si>
  <si>
    <t>801 01 02 00 00 05 0000 710</t>
  </si>
  <si>
    <t>Получение кредитов от кредитных организаций бюджетами муниципальных районов в валюте Российской Федерации</t>
  </si>
  <si>
    <t>801 01 02 00 00 00 0000 800</t>
  </si>
  <si>
    <t>Погашение кредитов, предоставленных  кредитными организациями  в валюте Российской Федерации</t>
  </si>
  <si>
    <t>801 01 02 00 00 05 0000 810</t>
  </si>
  <si>
    <t>Погашение бюджетами муниципальных районов кредитов от кредитных организаций в валюте Российской Федерации</t>
  </si>
  <si>
    <t>в том числе: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</si>
  <si>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</si>
  <si>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</si>
  <si>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801 01 05 00 00 00 0000 000</t>
  </si>
  <si>
    <t>Изменение остатков средств на счетах по учету средств бюджетов</t>
  </si>
  <si>
    <t>801 01 05 00 00 00 0000 500</t>
  </si>
  <si>
    <t xml:space="preserve">Увеличение остатков средств бюджетов </t>
  </si>
  <si>
    <t>801 01 05 02 00 00 0000 500</t>
  </si>
  <si>
    <t xml:space="preserve">Увеличение прочих остатков средств бюджетов </t>
  </si>
  <si>
    <t>801 01 05 02 01 00 0000 510</t>
  </si>
  <si>
    <t xml:space="preserve">Увеличение прочих остатков денежных средств бюджетов </t>
  </si>
  <si>
    <t>801 01 05 02 01 05 0000 510</t>
  </si>
  <si>
    <t>Увеличение прочих остатков денежных средств бюджетов муниципальных районов</t>
  </si>
  <si>
    <t>801 01 05 00 00 00 0000 600</t>
  </si>
  <si>
    <t xml:space="preserve">Уменьшение остатков средств бюджетов </t>
  </si>
  <si>
    <t>801 01 05 02 00 00 0000 600</t>
  </si>
  <si>
    <t xml:space="preserve">Уменьшение прочих остатков средств бюджетов </t>
  </si>
  <si>
    <t>801 01 05 02 01 00 0000 610</t>
  </si>
  <si>
    <t>Уменьшение прочих остатков денежных средств бюджетов</t>
  </si>
  <si>
    <t>801 01 05 02 01 05 0000 610</t>
  </si>
  <si>
    <t>Уменьшение прочих остатков денежных средств бюджетов муниципальных районов</t>
  </si>
  <si>
    <t>801 01 06 00 00 00 0000 000</t>
  </si>
  <si>
    <t>Иные источники внутреннего финансирования дефицитов бюджетов</t>
  </si>
  <si>
    <t>801 01 06 05 00 00 0000 000</t>
  </si>
  <si>
    <t>Бюджетные кредиты, предоставленные внутри страны в валюте Российской Федерации</t>
  </si>
  <si>
    <t>801 01 06 05 00 00 0000 600</t>
  </si>
  <si>
    <t>Возврат бюджетных кредитов, предоставленных внутри страны в валюте Российской Федерации</t>
  </si>
  <si>
    <t>801 01 06 05 01 05 0000 640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</si>
  <si>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</si>
  <si>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801 01 06 05 02 05 0000 640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</si>
  <si>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</si>
  <si>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801 01 06 05 02 00 0000 500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</si>
  <si>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</si>
  <si>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801 01 06 05 02 05 0000 540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</si>
  <si>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</si>
  <si>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Всего</t>
  </si>
  <si>
    <t>801 01 03 00 00 00 0000 000</t>
  </si>
  <si>
    <t>Бюджетные кредиты от других бюджетов бюджетной системы Российской Федерации</t>
  </si>
  <si>
    <t>801 01 03 01 00 00 0000 700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</si>
  <si>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</si>
  <si>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801 01 03 01 00 05 0000 710</t>
  </si>
  <si>
    <t>801 01 03 01 00 00 0000 800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</si>
  <si>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</si>
  <si>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801 01 03 01 00 05 0000 810</t>
  </si>
  <si>
    <t>Утверждено решением о бюджете</t>
  </si>
  <si>
    <t>Бюджетная роспись с учетом изменений</t>
  </si>
  <si>
    <t>Исполнено</t>
  </si>
  <si>
    <t>801 Финансовое управление администрации Енисейского района Красноярского края</t>
  </si>
  <si>
    <t xml:space="preserve"> Источники  финансирования дефицита районного бюджета  за 2021 год по кодам классификации источников финансирования дефицитов бюджетов
</t>
  </si>
  <si>
    <t>Приложение 4</t>
  </si>
  <si>
    <t>к Решению районного Совета депутатов</t>
  </si>
  <si>
    <t>от "26" мая 2022 года №20-191р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</si>
</sst>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49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theme="0" tint="-0.1499984740745262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57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name val="Arial Cyr"/>
      <charset val="204"/>
    </font>
    <font>
      <b/>
      <sz val="9"/>
      <name val="Arial"/>
      <family val="2"/>
      <charset val="204"/>
    </font>
    <font>
      <b/>
      <sz val="9"/>
      <name val="Arial Cyr"/>
      <charset val="204"/>
    </font>
    <font>
      <sz val="9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theme="0" tint="-0.14999847407452621"/>
      <name val="Arial"/>
      <family val="2"/>
      <charset val="204"/>
    </font>
    <font>
      <sz val="9"/>
      <color rgb="FFC00000"/>
      <name val="Arial"/>
      <family val="2"/>
      <charset val="204"/>
    </font>
    <font>
      <b/>
      <sz val="9"/>
      <color rgb="FFC00000"/>
      <name val="Arial"/>
      <family val="2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2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1" fillId="0" borderId="0"/>
    <xf numFmtId="0" fontId="7" fillId="3" borderId="0" applyNumberFormat="0" applyBorder="0" applyAlignment="0" applyProtection="0"/>
    <xf numFmtId="0" fontId="1" fillId="0" borderId="0"/>
    <xf numFmtId="0" fontId="7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2" fillId="0" borderId="13" applyNumberFormat="0" applyFill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6" applyNumberFormat="0" applyFill="0" applyAlignment="0" applyProtection="0"/>
    <xf numFmtId="0" fontId="16" fillId="21" borderId="1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18" applyNumberFormat="0" applyFont="0" applyAlignment="0" applyProtection="0"/>
    <xf numFmtId="0" fontId="21" fillId="0" borderId="1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0"/>
    <xf numFmtId="0" fontId="2" fillId="0" borderId="0"/>
    <xf numFmtId="0" fontId="25" fillId="0" borderId="0">
      <alignment vertical="center"/>
    </xf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26" fillId="24" borderId="5" applyNumberFormat="0" applyAlignment="0" applyProtection="0"/>
    <xf numFmtId="0" fontId="27" fillId="50" borderId="6" applyNumberFormat="0" applyAlignment="0" applyProtection="0"/>
    <xf numFmtId="0" fontId="28" fillId="50" borderId="5" applyNumberFormat="0" applyAlignment="0" applyProtection="0"/>
    <xf numFmtId="0" fontId="29" fillId="0" borderId="3" applyNumberFormat="0" applyFill="0" applyAlignment="0" applyProtection="0"/>
    <xf numFmtId="0" fontId="30" fillId="0" borderId="22" applyNumberFormat="0" applyFill="0" applyAlignment="0" applyProtection="0"/>
    <xf numFmtId="0" fontId="31" fillId="0" borderId="4" applyNumberFormat="0" applyFill="0" applyAlignment="0" applyProtection="0"/>
    <xf numFmtId="0" fontId="31" fillId="0" borderId="0" applyNumberFormat="0" applyFill="0" applyBorder="0" applyAlignment="0" applyProtection="0"/>
    <xf numFmtId="0" fontId="15" fillId="0" borderId="10" applyNumberFormat="0" applyFill="0" applyAlignment="0" applyProtection="0"/>
    <xf numFmtId="0" fontId="16" fillId="51" borderId="8" applyNumberFormat="0" applyAlignment="0" applyProtection="0"/>
    <xf numFmtId="0" fontId="32" fillId="0" borderId="0" applyNumberFormat="0" applyFill="0" applyBorder="0" applyAlignment="0" applyProtection="0"/>
    <xf numFmtId="0" fontId="33" fillId="52" borderId="0" applyNumberFormat="0" applyBorder="0" applyAlignment="0" applyProtection="0"/>
    <xf numFmtId="0" fontId="25" fillId="0" borderId="0"/>
    <xf numFmtId="0" fontId="34" fillId="53" borderId="0" applyNumberFormat="0" applyBorder="0" applyAlignment="0" applyProtection="0"/>
    <xf numFmtId="0" fontId="35" fillId="0" borderId="0" applyNumberFormat="0" applyFill="0" applyBorder="0" applyAlignment="0" applyProtection="0"/>
    <xf numFmtId="0" fontId="25" fillId="25" borderId="9" applyNumberFormat="0" applyFont="0" applyAlignment="0" applyProtection="0"/>
    <xf numFmtId="0" fontId="36" fillId="0" borderId="7" applyNumberFormat="0" applyFill="0" applyAlignment="0" applyProtection="0"/>
    <xf numFmtId="0" fontId="37" fillId="54" borderId="0" applyNumberFormat="0" applyBorder="0" applyAlignment="0" applyProtection="0"/>
    <xf numFmtId="0" fontId="25" fillId="0" borderId="0"/>
    <xf numFmtId="0" fontId="9" fillId="7" borderId="23" applyNumberFormat="0" applyAlignment="0" applyProtection="0"/>
    <xf numFmtId="0" fontId="10" fillId="20" borderId="24" applyNumberFormat="0" applyAlignment="0" applyProtection="0"/>
    <xf numFmtId="0" fontId="11" fillId="20" borderId="23" applyNumberFormat="0" applyAlignment="0" applyProtection="0"/>
    <xf numFmtId="0" fontId="15" fillId="0" borderId="25" applyNumberFormat="0" applyFill="0" applyAlignment="0" applyProtection="0"/>
    <xf numFmtId="0" fontId="2" fillId="23" borderId="26" applyNumberFormat="0" applyFont="0" applyAlignment="0" applyProtection="0"/>
    <xf numFmtId="0" fontId="9" fillId="7" borderId="27" applyNumberFormat="0" applyAlignment="0" applyProtection="0"/>
    <xf numFmtId="0" fontId="10" fillId="20" borderId="28" applyNumberFormat="0" applyAlignment="0" applyProtection="0"/>
    <xf numFmtId="0" fontId="11" fillId="20" borderId="27" applyNumberFormat="0" applyAlignment="0" applyProtection="0"/>
    <xf numFmtId="0" fontId="15" fillId="0" borderId="29" applyNumberFormat="0" applyFill="0" applyAlignment="0" applyProtection="0"/>
    <xf numFmtId="0" fontId="2" fillId="23" borderId="30" applyNumberFormat="0" applyFont="0" applyAlignment="0" applyProtection="0"/>
    <xf numFmtId="0" fontId="9" fillId="7" borderId="27" applyNumberFormat="0" applyAlignment="0" applyProtection="0"/>
    <xf numFmtId="0" fontId="10" fillId="20" borderId="28" applyNumberFormat="0" applyAlignment="0" applyProtection="0"/>
    <xf numFmtId="0" fontId="11" fillId="20" borderId="27" applyNumberFormat="0" applyAlignment="0" applyProtection="0"/>
    <xf numFmtId="0" fontId="15" fillId="0" borderId="29" applyNumberFormat="0" applyFill="0" applyAlignment="0" applyProtection="0"/>
    <xf numFmtId="0" fontId="2" fillId="23" borderId="30" applyNumberFormat="0" applyFont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2" borderId="0" applyNumberFormat="0" applyBorder="0" applyAlignment="0" applyProtection="0"/>
    <xf numFmtId="0" fontId="8" fillId="41" borderId="0" applyNumberFormat="0" applyBorder="0" applyAlignment="0" applyProtection="0"/>
    <xf numFmtId="0" fontId="8" fillId="40" borderId="0" applyNumberFormat="0" applyBorder="0" applyAlignment="0" applyProtection="0"/>
    <xf numFmtId="0" fontId="8" fillId="39" borderId="0" applyNumberFormat="0" applyBorder="0" applyAlignment="0" applyProtection="0"/>
    <xf numFmtId="0" fontId="8" fillId="38" borderId="0" applyNumberFormat="0" applyBorder="0" applyAlignment="0" applyProtection="0"/>
    <xf numFmtId="0" fontId="8" fillId="43" borderId="0" applyNumberFormat="0" applyBorder="0" applyAlignment="0" applyProtection="0"/>
    <xf numFmtId="0" fontId="38" fillId="52" borderId="0" applyNumberFormat="0" applyBorder="0" applyAlignment="0" applyProtection="0"/>
    <xf numFmtId="164" fontId="2" fillId="0" borderId="0" applyFont="0" applyFill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3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2" borderId="0" applyNumberFormat="0" applyBorder="0" applyAlignment="0" applyProtection="0"/>
    <xf numFmtId="0" fontId="8" fillId="41" borderId="0" applyNumberFormat="0" applyBorder="0" applyAlignment="0" applyProtection="0"/>
    <xf numFmtId="0" fontId="8" fillId="40" borderId="0" applyNumberFormat="0" applyBorder="0" applyAlignment="0" applyProtection="0"/>
    <xf numFmtId="0" fontId="8" fillId="39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39" fillId="0" borderId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3" borderId="0" applyNumberFormat="0" applyBorder="0" applyAlignment="0" applyProtection="0"/>
    <xf numFmtId="0" fontId="8" fillId="42" borderId="0" applyNumberFormat="0" applyBorder="0" applyAlignment="0" applyProtection="0"/>
    <xf numFmtId="0" fontId="8" fillId="41" borderId="0" applyNumberFormat="0" applyBorder="0" applyAlignment="0" applyProtection="0"/>
    <xf numFmtId="0" fontId="8" fillId="40" borderId="0" applyNumberFormat="0" applyBorder="0" applyAlignment="0" applyProtection="0"/>
    <xf numFmtId="0" fontId="8" fillId="39" borderId="0" applyNumberFormat="0" applyBorder="0" applyAlignment="0" applyProtection="0"/>
    <xf numFmtId="0" fontId="8" fillId="38" borderId="0" applyNumberFormat="0" applyBorder="0" applyAlignment="0" applyProtection="0"/>
    <xf numFmtId="0" fontId="9" fillId="7" borderId="31" applyNumberFormat="0" applyAlignment="0" applyProtection="0"/>
    <xf numFmtId="0" fontId="10" fillId="20" borderId="32" applyNumberFormat="0" applyAlignment="0" applyProtection="0"/>
    <xf numFmtId="0" fontId="11" fillId="20" borderId="31" applyNumberFormat="0" applyAlignment="0" applyProtection="0"/>
    <xf numFmtId="0" fontId="15" fillId="0" borderId="33" applyNumberFormat="0" applyFill="0" applyAlignment="0" applyProtection="0"/>
    <xf numFmtId="0" fontId="2" fillId="23" borderId="34" applyNumberFormat="0" applyFont="0" applyAlignment="0" applyProtection="0"/>
    <xf numFmtId="0" fontId="9" fillId="7" borderId="31" applyNumberFormat="0" applyAlignment="0" applyProtection="0"/>
    <xf numFmtId="0" fontId="10" fillId="20" borderId="32" applyNumberFormat="0" applyAlignment="0" applyProtection="0"/>
    <xf numFmtId="0" fontId="11" fillId="20" borderId="31" applyNumberFormat="0" applyAlignment="0" applyProtection="0"/>
    <xf numFmtId="0" fontId="15" fillId="0" borderId="33" applyNumberFormat="0" applyFill="0" applyAlignment="0" applyProtection="0"/>
    <xf numFmtId="0" fontId="2" fillId="23" borderId="34" applyNumberFormat="0" applyFont="0" applyAlignment="0" applyProtection="0"/>
    <xf numFmtId="0" fontId="9" fillId="7" borderId="31" applyNumberFormat="0" applyAlignment="0" applyProtection="0"/>
    <xf numFmtId="0" fontId="10" fillId="20" borderId="32" applyNumberFormat="0" applyAlignment="0" applyProtection="0"/>
    <xf numFmtId="0" fontId="11" fillId="20" borderId="31" applyNumberFormat="0" applyAlignment="0" applyProtection="0"/>
    <xf numFmtId="0" fontId="15" fillId="0" borderId="33" applyNumberFormat="0" applyFill="0" applyAlignment="0" applyProtection="0"/>
    <xf numFmtId="0" fontId="2" fillId="23" borderId="34" applyNumberFormat="0" applyFont="0" applyAlignment="0" applyProtection="0"/>
    <xf numFmtId="0" fontId="9" fillId="7" borderId="31" applyNumberFormat="0" applyAlignment="0" applyProtection="0"/>
    <xf numFmtId="0" fontId="10" fillId="20" borderId="32" applyNumberFormat="0" applyAlignment="0" applyProtection="0"/>
    <xf numFmtId="0" fontId="11" fillId="20" borderId="31" applyNumberFormat="0" applyAlignment="0" applyProtection="0"/>
    <xf numFmtId="0" fontId="15" fillId="0" borderId="33" applyNumberFormat="0" applyFill="0" applyAlignment="0" applyProtection="0"/>
    <xf numFmtId="0" fontId="2" fillId="23" borderId="34" applyNumberFormat="0" applyFont="0" applyAlignment="0" applyProtection="0"/>
  </cellStyleXfs>
  <cellXfs count="50">
    <xf numFmtId="0" fontId="0" fillId="0" borderId="0" xfId="0"/>
    <xf numFmtId="165" fontId="1" fillId="0" borderId="0" xfId="6" applyNumberFormat="1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vertical="center"/>
    </xf>
    <xf numFmtId="0" fontId="1" fillId="0" borderId="0" xfId="0" applyFont="1" applyFill="1" applyBorder="1"/>
    <xf numFmtId="165" fontId="40" fillId="0" borderId="1" xfId="6" applyNumberFormat="1" applyFont="1" applyFill="1" applyBorder="1" applyAlignment="1">
      <alignment horizontal="right" vertical="center"/>
    </xf>
    <xf numFmtId="165" fontId="40" fillId="0" borderId="1" xfId="0" applyNumberFormat="1" applyFont="1" applyFill="1" applyBorder="1" applyAlignment="1">
      <alignment horizontal="right" vertical="center"/>
    </xf>
    <xf numFmtId="165" fontId="40" fillId="0" borderId="1" xfId="6" applyNumberFormat="1" applyFont="1" applyFill="1" applyBorder="1" applyAlignment="1">
      <alignment horizontal="right" vertical="center" wrapText="1"/>
    </xf>
    <xf numFmtId="165" fontId="40" fillId="55" borderId="1" xfId="0" applyNumberFormat="1" applyFont="1" applyFill="1" applyBorder="1" applyAlignment="1">
      <alignment horizontal="right" vertical="center"/>
    </xf>
    <xf numFmtId="165" fontId="40" fillId="55" borderId="1" xfId="6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/>
    <xf numFmtId="165" fontId="40" fillId="0" borderId="21" xfId="0" applyNumberFormat="1" applyFont="1" applyFill="1" applyBorder="1" applyAlignment="1">
      <alignment horizontal="right" vertical="center"/>
    </xf>
    <xf numFmtId="4" fontId="40" fillId="0" borderId="21" xfId="0" applyNumberFormat="1" applyFont="1" applyFill="1" applyBorder="1" applyAlignment="1">
      <alignment horizontal="right" vertical="center"/>
    </xf>
    <xf numFmtId="4" fontId="40" fillId="0" borderId="21" xfId="6" applyNumberFormat="1" applyFont="1" applyFill="1" applyBorder="1" applyAlignment="1">
      <alignment horizontal="right" vertical="center" wrapText="1"/>
    </xf>
    <xf numFmtId="4" fontId="40" fillId="0" borderId="1" xfId="6" applyNumberFormat="1" applyFont="1" applyFill="1" applyBorder="1" applyAlignment="1">
      <alignment horizontal="right" vertical="center"/>
    </xf>
    <xf numFmtId="4" fontId="40" fillId="0" borderId="21" xfId="6" applyNumberFormat="1" applyFont="1" applyFill="1" applyBorder="1" applyAlignment="1">
      <alignment horizontal="right" vertical="center"/>
    </xf>
    <xf numFmtId="4" fontId="40" fillId="55" borderId="21" xfId="0" applyNumberFormat="1" applyFont="1" applyFill="1" applyBorder="1" applyAlignment="1">
      <alignment horizontal="right" vertical="center"/>
    </xf>
    <xf numFmtId="4" fontId="40" fillId="55" borderId="1" xfId="6" applyNumberFormat="1" applyFont="1" applyFill="1" applyBorder="1" applyAlignment="1">
      <alignment horizontal="right" vertical="center" wrapText="1"/>
    </xf>
    <xf numFmtId="4" fontId="40" fillId="55" borderId="21" xfId="6" applyNumberFormat="1" applyFont="1" applyFill="1" applyBorder="1" applyAlignment="1">
      <alignment horizontal="right" vertical="center" wrapText="1"/>
    </xf>
    <xf numFmtId="4" fontId="40" fillId="55" borderId="1" xfId="0" applyNumberFormat="1" applyFont="1" applyFill="1" applyBorder="1" applyAlignment="1">
      <alignment horizontal="right" vertical="center"/>
    </xf>
    <xf numFmtId="4" fontId="40" fillId="0" borderId="1" xfId="6" applyNumberFormat="1" applyFont="1" applyFill="1" applyBorder="1" applyAlignment="1">
      <alignment horizontal="right" vertical="center" wrapText="1"/>
    </xf>
    <xf numFmtId="4" fontId="40" fillId="0" borderId="1" xfId="0" applyNumberFormat="1" applyFont="1" applyFill="1" applyBorder="1" applyAlignment="1">
      <alignment horizontal="right" vertical="center"/>
    </xf>
    <xf numFmtId="0" fontId="40" fillId="0" borderId="1" xfId="6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center"/>
    </xf>
    <xf numFmtId="0" fontId="44" fillId="0" borderId="1" xfId="6" applyNumberFormat="1" applyFont="1" applyFill="1" applyBorder="1" applyAlignment="1">
      <alignment horizontal="center" vertical="center" wrapText="1"/>
    </xf>
    <xf numFmtId="49" fontId="44" fillId="0" borderId="1" xfId="6" applyNumberFormat="1" applyFont="1" applyFill="1" applyBorder="1" applyAlignment="1">
      <alignment horizontal="center" vertical="center"/>
    </xf>
    <xf numFmtId="0" fontId="44" fillId="0" borderId="1" xfId="6" applyFont="1" applyFill="1" applyBorder="1" applyAlignment="1">
      <alignment vertical="center" wrapText="1"/>
    </xf>
    <xf numFmtId="49" fontId="45" fillId="0" borderId="1" xfId="6" applyNumberFormat="1" applyFont="1" applyFill="1" applyBorder="1" applyAlignment="1">
      <alignment horizontal="center" vertical="center"/>
    </xf>
    <xf numFmtId="165" fontId="42" fillId="0" borderId="21" xfId="6" applyNumberFormat="1" applyFont="1" applyFill="1" applyBorder="1" applyAlignment="1">
      <alignment horizontal="right" vertical="center" wrapText="1"/>
    </xf>
    <xf numFmtId="4" fontId="42" fillId="0" borderId="21" xfId="6" applyNumberFormat="1" applyFont="1" applyFill="1" applyBorder="1" applyAlignment="1">
      <alignment horizontal="right" vertical="center" wrapText="1"/>
    </xf>
    <xf numFmtId="0" fontId="40" fillId="0" borderId="0" xfId="0" applyFont="1" applyFill="1"/>
    <xf numFmtId="0" fontId="40" fillId="0" borderId="0" xfId="0" applyFont="1" applyFill="1" applyBorder="1"/>
    <xf numFmtId="0" fontId="40" fillId="0" borderId="0" xfId="0" applyFont="1" applyFill="1" applyAlignment="1">
      <alignment horizontal="left"/>
    </xf>
    <xf numFmtId="0" fontId="40" fillId="0" borderId="0" xfId="6" applyFont="1" applyFill="1"/>
    <xf numFmtId="0" fontId="40" fillId="0" borderId="0" xfId="6" applyFont="1" applyFill="1" applyBorder="1" applyAlignment="1">
      <alignment horizontal="right"/>
    </xf>
    <xf numFmtId="165" fontId="46" fillId="0" borderId="0" xfId="0" applyNumberFormat="1" applyFont="1" applyFill="1" applyBorder="1"/>
    <xf numFmtId="165" fontId="40" fillId="0" borderId="0" xfId="0" applyNumberFormat="1" applyFont="1" applyFill="1" applyBorder="1" applyAlignment="1">
      <alignment wrapText="1"/>
    </xf>
    <xf numFmtId="0" fontId="47" fillId="0" borderId="0" xfId="0" applyFont="1" applyFill="1" applyAlignment="1">
      <alignment horizontal="right"/>
    </xf>
    <xf numFmtId="165" fontId="47" fillId="0" borderId="0" xfId="0" applyNumberFormat="1" applyFont="1" applyFill="1" applyBorder="1"/>
    <xf numFmtId="165" fontId="48" fillId="0" borderId="0" xfId="0" applyNumberFormat="1" applyFont="1" applyFill="1" applyBorder="1"/>
    <xf numFmtId="0" fontId="42" fillId="0" borderId="1" xfId="6" applyNumberFormat="1" applyFont="1" applyFill="1" applyBorder="1" applyAlignment="1">
      <alignment horizontal="left" wrapText="1"/>
    </xf>
    <xf numFmtId="0" fontId="42" fillId="0" borderId="0" xfId="6" applyNumberFormat="1" applyFont="1" applyFill="1" applyBorder="1" applyAlignment="1">
      <alignment horizontal="center" vertical="center" wrapText="1"/>
    </xf>
    <xf numFmtId="0" fontId="40" fillId="0" borderId="0" xfId="6" applyFont="1" applyFill="1" applyBorder="1" applyAlignment="1">
      <alignment horizontal="center"/>
    </xf>
    <xf numFmtId="0" fontId="40" fillId="0" borderId="1" xfId="6" applyFont="1" applyFill="1" applyBorder="1" applyAlignment="1">
      <alignment horizontal="center" vertical="center" wrapText="1"/>
    </xf>
    <xf numFmtId="0" fontId="40" fillId="55" borderId="20" xfId="6" applyFont="1" applyFill="1" applyBorder="1" applyAlignment="1">
      <alignment horizontal="center" wrapText="1"/>
    </xf>
    <xf numFmtId="0" fontId="41" fillId="55" borderId="2" xfId="0" applyFont="1" applyFill="1" applyBorder="1" applyAlignment="1">
      <alignment horizontal="center" wrapText="1"/>
    </xf>
    <xf numFmtId="0" fontId="40" fillId="0" borderId="20" xfId="6" applyFont="1" applyFill="1" applyBorder="1" applyAlignment="1">
      <alignment horizontal="center" wrapText="1"/>
    </xf>
    <xf numFmtId="0" fontId="41" fillId="0" borderId="2" xfId="0" applyFont="1" applyBorder="1" applyAlignment="1">
      <alignment horizontal="center" wrapText="1"/>
    </xf>
    <xf numFmtId="0" fontId="42" fillId="0" borderId="35" xfId="6" applyNumberFormat="1" applyFont="1" applyFill="1" applyBorder="1" applyAlignment="1">
      <alignment horizontal="center" wrapText="1"/>
    </xf>
    <xf numFmtId="0" fontId="43" fillId="0" borderId="36" xfId="0" applyFont="1" applyBorder="1" applyAlignment="1">
      <alignment horizontal="center" wrapText="1"/>
    </xf>
    <xf numFmtId="0" fontId="43" fillId="0" borderId="37" xfId="0" applyFont="1" applyBorder="1" applyAlignment="1">
      <alignment horizontal="center" wrapText="1"/>
    </xf>
  </cellXfs>
  <cellStyles count="192">
    <cellStyle name="20% — акцент1" xfId="58"/>
    <cellStyle name="20% - Акцент1 2" xfId="15"/>
    <cellStyle name="20% — акцент2" xfId="59"/>
    <cellStyle name="20% - Акцент2 2" xfId="13"/>
    <cellStyle name="20% — акцент3" xfId="60"/>
    <cellStyle name="20% - Акцент3 2" xfId="11"/>
    <cellStyle name="20% — акцент4" xfId="61"/>
    <cellStyle name="20% - Акцент4 2" xfId="10"/>
    <cellStyle name="20% — акцент5" xfId="62"/>
    <cellStyle name="20% - Акцент5 2" xfId="9"/>
    <cellStyle name="20% — акцент6" xfId="63"/>
    <cellStyle name="20% - Акцент6 2" xfId="19"/>
    <cellStyle name="40% — акцент1" xfId="64"/>
    <cellStyle name="40% - Акцент1 2" xfId="20"/>
    <cellStyle name="40% — акцент2" xfId="65"/>
    <cellStyle name="40% - Акцент2 2" xfId="21"/>
    <cellStyle name="40% — акцент3" xfId="66"/>
    <cellStyle name="40% - Акцент3 2" xfId="22"/>
    <cellStyle name="40% — акцент4" xfId="67"/>
    <cellStyle name="40% - Акцент4 2" xfId="23"/>
    <cellStyle name="40% — акцент5" xfId="68"/>
    <cellStyle name="40% - Акцент5 2" xfId="24"/>
    <cellStyle name="40% — акцент6" xfId="69"/>
    <cellStyle name="40% - Акцент6 2" xfId="25"/>
    <cellStyle name="60% — акцент1" xfId="70"/>
    <cellStyle name="60% — акцент1 10" xfId="171"/>
    <cellStyle name="60% - Акцент1 2" xfId="26"/>
    <cellStyle name="60% — акцент1 2" xfId="116"/>
    <cellStyle name="60% — акцент1 3" xfId="131"/>
    <cellStyle name="60% — акцент1 4" xfId="115"/>
    <cellStyle name="60% — акцент1 5" xfId="141"/>
    <cellStyle name="60% — акцент1 6" xfId="151"/>
    <cellStyle name="60% — акцент1 7" xfId="154"/>
    <cellStyle name="60% — акцент1 8" xfId="155"/>
    <cellStyle name="60% — акцент1 9" xfId="152"/>
    <cellStyle name="60% — акцент2" xfId="71"/>
    <cellStyle name="60% — акцент2 10" xfId="170"/>
    <cellStyle name="60% - Акцент2 2" xfId="27"/>
    <cellStyle name="60% — акцент2 2" xfId="117"/>
    <cellStyle name="60% — акцент2 3" xfId="130"/>
    <cellStyle name="60% — акцент2 4" xfId="122"/>
    <cellStyle name="60% — акцент2 5" xfId="142"/>
    <cellStyle name="60% — акцент2 6" xfId="150"/>
    <cellStyle name="60% — акцент2 7" xfId="153"/>
    <cellStyle name="60% — акцент2 8" xfId="135"/>
    <cellStyle name="60% — акцент2 9" xfId="161"/>
    <cellStyle name="60% — акцент3" xfId="72"/>
    <cellStyle name="60% — акцент3 10" xfId="169"/>
    <cellStyle name="60% - Акцент3 2" xfId="28"/>
    <cellStyle name="60% — акцент3 2" xfId="118"/>
    <cellStyle name="60% — акцент3 3" xfId="129"/>
    <cellStyle name="60% — акцент3 4" xfId="123"/>
    <cellStyle name="60% — акцент3 5" xfId="143"/>
    <cellStyle name="60% — акцент3 6" xfId="149"/>
    <cellStyle name="60% — акцент3 7" xfId="136"/>
    <cellStyle name="60% — акцент3 8" xfId="156"/>
    <cellStyle name="60% — акцент3 9" xfId="162"/>
    <cellStyle name="60% — акцент4" xfId="73"/>
    <cellStyle name="60% — акцент4 10" xfId="168"/>
    <cellStyle name="60% - Акцент4 2" xfId="29"/>
    <cellStyle name="60% — акцент4 2" xfId="119"/>
    <cellStyle name="60% — акцент4 3" xfId="128"/>
    <cellStyle name="60% — акцент4 4" xfId="124"/>
    <cellStyle name="60% — акцент4 5" xfId="144"/>
    <cellStyle name="60% — акцент4 6" xfId="148"/>
    <cellStyle name="60% — акцент4 7" xfId="137"/>
    <cellStyle name="60% — акцент4 8" xfId="157"/>
    <cellStyle name="60% — акцент4 9" xfId="163"/>
    <cellStyle name="60% — акцент5" xfId="74"/>
    <cellStyle name="60% — акцент5 10" xfId="167"/>
    <cellStyle name="60% - Акцент5 2" xfId="30"/>
    <cellStyle name="60% — акцент5 2" xfId="120"/>
    <cellStyle name="60% — акцент5 3" xfId="127"/>
    <cellStyle name="60% — акцент5 4" xfId="125"/>
    <cellStyle name="60% — акцент5 5" xfId="145"/>
    <cellStyle name="60% — акцент5 6" xfId="147"/>
    <cellStyle name="60% — акцент5 7" xfId="138"/>
    <cellStyle name="60% — акцент5 8" xfId="158"/>
    <cellStyle name="60% — акцент5 9" xfId="164"/>
    <cellStyle name="60% — акцент6" xfId="75"/>
    <cellStyle name="60% — акцент6 10" xfId="166"/>
    <cellStyle name="60% - Акцент6 2" xfId="31"/>
    <cellStyle name="60% — акцент6 2" xfId="121"/>
    <cellStyle name="60% — акцент6 3" xfId="126"/>
    <cellStyle name="60% — акцент6 4" xfId="132"/>
    <cellStyle name="60% — акцент6 5" xfId="146"/>
    <cellStyle name="60% — акцент6 6" xfId="140"/>
    <cellStyle name="60% — акцент6 7" xfId="139"/>
    <cellStyle name="60% — акцент6 8" xfId="159"/>
    <cellStyle name="60% — акцент6 9" xfId="165"/>
    <cellStyle name="Акцент1 2" xfId="32"/>
    <cellStyle name="Акцент1 3" xfId="76"/>
    <cellStyle name="Акцент2 2" xfId="33"/>
    <cellStyle name="Акцент2 3" xfId="77"/>
    <cellStyle name="Акцент3 2" xfId="34"/>
    <cellStyle name="Акцент3 3" xfId="78"/>
    <cellStyle name="Акцент4 2" xfId="35"/>
    <cellStyle name="Акцент4 3" xfId="79"/>
    <cellStyle name="Акцент5 2" xfId="36"/>
    <cellStyle name="Акцент5 3" xfId="80"/>
    <cellStyle name="Акцент6 2" xfId="37"/>
    <cellStyle name="Акцент6 3" xfId="81"/>
    <cellStyle name="Ввод  2" xfId="38"/>
    <cellStyle name="Ввод  2 2" xfId="100"/>
    <cellStyle name="Ввод  2 2 2" xfId="110"/>
    <cellStyle name="Ввод  2 2 2 2" xfId="187"/>
    <cellStyle name="Ввод  2 2 3" xfId="177"/>
    <cellStyle name="Ввод  2 3" xfId="105"/>
    <cellStyle name="Ввод  2 3 2" xfId="182"/>
    <cellStyle name="Ввод  2 4" xfId="172"/>
    <cellStyle name="Ввод  3" xfId="82"/>
    <cellStyle name="Вывод 2" xfId="39"/>
    <cellStyle name="Вывод 2 2" xfId="101"/>
    <cellStyle name="Вывод 2 2 2" xfId="111"/>
    <cellStyle name="Вывод 2 2 2 2" xfId="188"/>
    <cellStyle name="Вывод 2 2 3" xfId="178"/>
    <cellStyle name="Вывод 2 3" xfId="106"/>
    <cellStyle name="Вывод 2 3 2" xfId="183"/>
    <cellStyle name="Вывод 2 4" xfId="173"/>
    <cellStyle name="Вывод 3" xfId="83"/>
    <cellStyle name="Вычисление 2" xfId="40"/>
    <cellStyle name="Вычисление 2 2" xfId="102"/>
    <cellStyle name="Вычисление 2 2 2" xfId="112"/>
    <cellStyle name="Вычисление 2 2 2 2" xfId="189"/>
    <cellStyle name="Вычисление 2 2 3" xfId="179"/>
    <cellStyle name="Вычисление 2 3" xfId="107"/>
    <cellStyle name="Вычисление 2 3 2" xfId="184"/>
    <cellStyle name="Вычисление 2 4" xfId="174"/>
    <cellStyle name="Вычисление 3" xfId="84"/>
    <cellStyle name="Заголовок 1 2" xfId="41"/>
    <cellStyle name="Заголовок 1 3" xfId="85"/>
    <cellStyle name="Заголовок 2 2" xfId="42"/>
    <cellStyle name="Заголовок 2 3" xfId="86"/>
    <cellStyle name="Заголовок 3 2" xfId="43"/>
    <cellStyle name="Заголовок 3 3" xfId="87"/>
    <cellStyle name="Заголовок 4 2" xfId="44"/>
    <cellStyle name="Заголовок 4 3" xfId="88"/>
    <cellStyle name="Итог 2" xfId="45"/>
    <cellStyle name="Итог 2 2" xfId="103"/>
    <cellStyle name="Итог 2 2 2" xfId="113"/>
    <cellStyle name="Итог 2 2 2 2" xfId="190"/>
    <cellStyle name="Итог 2 2 3" xfId="180"/>
    <cellStyle name="Итог 2 3" xfId="108"/>
    <cellStyle name="Итог 2 3 2" xfId="185"/>
    <cellStyle name="Итог 2 4" xfId="175"/>
    <cellStyle name="Итог 3" xfId="89"/>
    <cellStyle name="Контрольная ячейка 2" xfId="46"/>
    <cellStyle name="Контрольная ячейка 3" xfId="90"/>
    <cellStyle name="Название 2" xfId="47"/>
    <cellStyle name="Название 3" xfId="91"/>
    <cellStyle name="Нейтральный 2" xfId="48"/>
    <cellStyle name="Нейтральный 3" xfId="92"/>
    <cellStyle name="Нейтральный 4" xfId="133"/>
    <cellStyle name="Обычный" xfId="0" builtinId="0"/>
    <cellStyle name="Обычный 10" xfId="56"/>
    <cellStyle name="Обычный 11" xfId="57"/>
    <cellStyle name="Обычный 12" xfId="160"/>
    <cellStyle name="Обычный 2" xfId="1"/>
    <cellStyle name="Обычный 3" xfId="2"/>
    <cellStyle name="Обычный 4" xfId="3"/>
    <cellStyle name="Обычный 4 2" xfId="16"/>
    <cellStyle name="Обычный 4 3" xfId="12"/>
    <cellStyle name="Обычный 5" xfId="4"/>
    <cellStyle name="Обычный 6" xfId="7"/>
    <cellStyle name="Обычный 6 2" xfId="17"/>
    <cellStyle name="Обычный 6 3" xfId="14"/>
    <cellStyle name="Обычный 6 4" xfId="93"/>
    <cellStyle name="Обычный 7" xfId="8"/>
    <cellStyle name="Обычный 7 2" xfId="99"/>
    <cellStyle name="Обычный 8" xfId="18"/>
    <cellStyle name="Обычный 9" xfId="55"/>
    <cellStyle name="Обычный_1." xfId="6"/>
    <cellStyle name="Плохой 2" xfId="49"/>
    <cellStyle name="Плохой 3" xfId="94"/>
    <cellStyle name="Пояснение 2" xfId="50"/>
    <cellStyle name="Пояснение 3" xfId="95"/>
    <cellStyle name="Примечание 2" xfId="51"/>
    <cellStyle name="Примечание 2 2" xfId="104"/>
    <cellStyle name="Примечание 2 2 2" xfId="114"/>
    <cellStyle name="Примечание 2 2 2 2" xfId="191"/>
    <cellStyle name="Примечание 2 2 3" xfId="181"/>
    <cellStyle name="Примечание 2 3" xfId="109"/>
    <cellStyle name="Примечание 2 3 2" xfId="186"/>
    <cellStyle name="Примечание 2 4" xfId="176"/>
    <cellStyle name="Примечание 3" xfId="96"/>
    <cellStyle name="Связанная ячейка 2" xfId="52"/>
    <cellStyle name="Связанная ячейка 3" xfId="97"/>
    <cellStyle name="Текст предупреждения 2" xfId="53"/>
    <cellStyle name="Финансовый 2" xfId="5"/>
    <cellStyle name="Финансовый 3" xfId="134"/>
    <cellStyle name="Хороший 2" xfId="54"/>
    <cellStyle name="Хороший 3" xfId="98"/>
  </cellStyles>
  <dxfs count="0"/>
  <tableStyles count="0" defaultTableStyle="TableStyleMedium9" defaultPivotStyle="PivotStyleLight16"/>
  <colors>
    <mruColors>
      <color rgb="FF99FF99"/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  <pageSetUpPr fitToPage="1"/>
  </sheetPr>
  <dimension ref="A1:G45"/>
  <sheetViews>
    <sheetView tabSelected="1" zoomScaleNormal="100" zoomScaleSheetLayoutView="100" workbookViewId="0">
      <selection activeCell="D9" sqref="D9:D10"/>
    </sheetView>
  </sheetViews>
  <sheetFormatPr defaultRowHeight="12.75" x14ac:dyDescent="0.2"/>
  <cols>
    <col min="1" max="1" width="4.85546875" style="30" customWidth="1"/>
    <col min="2" max="2" width="26.140625" style="29" customWidth="1"/>
    <col min="3" max="3" width="65.7109375" style="29" customWidth="1"/>
    <col min="4" max="6" width="14" style="30" customWidth="1"/>
    <col min="7" max="16384" width="9.140625" style="3"/>
  </cols>
  <sheetData>
    <row r="1" spans="1:6" x14ac:dyDescent="0.2">
      <c r="A1" s="29"/>
      <c r="D1" s="29" t="s">
        <v>63</v>
      </c>
      <c r="F1" s="29"/>
    </row>
    <row r="2" spans="1:6" x14ac:dyDescent="0.2">
      <c r="A2" s="29"/>
      <c r="D2" s="29" t="s">
        <v>64</v>
      </c>
      <c r="F2" s="29"/>
    </row>
    <row r="3" spans="1:6" x14ac:dyDescent="0.2">
      <c r="A3" s="29"/>
      <c r="D3" s="29" t="s">
        <v>65</v>
      </c>
      <c r="F3" s="29"/>
    </row>
    <row r="4" spans="1:6" x14ac:dyDescent="0.2">
      <c r="A4" s="29"/>
      <c r="D4" s="29"/>
      <c r="F4" s="29"/>
    </row>
    <row r="6" spans="1:6" x14ac:dyDescent="0.2">
      <c r="D6" s="31"/>
    </row>
    <row r="7" spans="1:6" ht="47.25" customHeight="1" x14ac:dyDescent="0.2">
      <c r="A7" s="40" t="s">
        <v>62</v>
      </c>
      <c r="B7" s="40"/>
      <c r="C7" s="40"/>
      <c r="D7" s="40"/>
      <c r="E7" s="40"/>
      <c r="F7" s="40"/>
    </row>
    <row r="8" spans="1:6" ht="18" customHeight="1" x14ac:dyDescent="0.2">
      <c r="B8" s="32"/>
      <c r="C8" s="33"/>
      <c r="E8" s="41" t="s">
        <v>1</v>
      </c>
      <c r="F8" s="41"/>
    </row>
    <row r="9" spans="1:6" x14ac:dyDescent="0.2">
      <c r="A9" s="42" t="s">
        <v>0</v>
      </c>
      <c r="B9" s="42" t="s">
        <v>2</v>
      </c>
      <c r="C9" s="42" t="s">
        <v>3</v>
      </c>
      <c r="D9" s="43" t="s">
        <v>58</v>
      </c>
      <c r="E9" s="43" t="s">
        <v>59</v>
      </c>
      <c r="F9" s="45" t="s">
        <v>60</v>
      </c>
    </row>
    <row r="10" spans="1:6" ht="54.75" customHeight="1" x14ac:dyDescent="0.2">
      <c r="A10" s="42"/>
      <c r="B10" s="42"/>
      <c r="C10" s="42"/>
      <c r="D10" s="44"/>
      <c r="E10" s="44"/>
      <c r="F10" s="46"/>
    </row>
    <row r="11" spans="1:6" x14ac:dyDescent="0.2">
      <c r="A11" s="21">
        <v>1</v>
      </c>
      <c r="B11" s="21">
        <v>2</v>
      </c>
      <c r="C11" s="21">
        <v>3</v>
      </c>
      <c r="D11" s="22">
        <v>4</v>
      </c>
      <c r="E11" s="22">
        <v>5</v>
      </c>
      <c r="F11" s="22">
        <v>6</v>
      </c>
    </row>
    <row r="12" spans="1:6" ht="18.75" customHeight="1" x14ac:dyDescent="0.2">
      <c r="A12" s="21"/>
      <c r="B12" s="47" t="s">
        <v>61</v>
      </c>
      <c r="C12" s="48"/>
      <c r="D12" s="48"/>
      <c r="E12" s="48"/>
      <c r="F12" s="49"/>
    </row>
    <row r="13" spans="1:6" x14ac:dyDescent="0.2">
      <c r="A13" s="23">
        <v>1</v>
      </c>
      <c r="B13" s="24" t="s">
        <v>4</v>
      </c>
      <c r="C13" s="25" t="s">
        <v>5</v>
      </c>
      <c r="D13" s="4">
        <f t="shared" ref="D13:E13" si="0">D14-D16</f>
        <v>-30000</v>
      </c>
      <c r="E13" s="13">
        <f t="shared" si="0"/>
        <v>-30000</v>
      </c>
      <c r="F13" s="14">
        <v>-30000</v>
      </c>
    </row>
    <row r="14" spans="1:6" ht="24" x14ac:dyDescent="0.2">
      <c r="A14" s="23">
        <v>2</v>
      </c>
      <c r="B14" s="24" t="s">
        <v>6</v>
      </c>
      <c r="C14" s="25" t="s">
        <v>7</v>
      </c>
      <c r="D14" s="4">
        <f t="shared" ref="D14" si="1">D15</f>
        <v>29900</v>
      </c>
      <c r="E14" s="14">
        <v>29900</v>
      </c>
      <c r="F14" s="14">
        <v>30000</v>
      </c>
    </row>
    <row r="15" spans="1:6" ht="24" x14ac:dyDescent="0.2">
      <c r="A15" s="23">
        <v>3</v>
      </c>
      <c r="B15" s="24" t="s">
        <v>8</v>
      </c>
      <c r="C15" s="25" t="s">
        <v>9</v>
      </c>
      <c r="D15" s="5">
        <v>29900</v>
      </c>
      <c r="E15" s="11">
        <v>29900</v>
      </c>
      <c r="F15" s="11">
        <v>0</v>
      </c>
    </row>
    <row r="16" spans="1:6" ht="24" x14ac:dyDescent="0.2">
      <c r="A16" s="23">
        <v>4</v>
      </c>
      <c r="B16" s="24" t="s">
        <v>10</v>
      </c>
      <c r="C16" s="25" t="s">
        <v>11</v>
      </c>
      <c r="D16" s="6">
        <f t="shared" ref="D16" si="2">D17</f>
        <v>59900</v>
      </c>
      <c r="E16" s="12">
        <v>59900</v>
      </c>
      <c r="F16" s="11">
        <v>30000</v>
      </c>
    </row>
    <row r="17" spans="1:7" ht="24" x14ac:dyDescent="0.2">
      <c r="A17" s="23">
        <v>5</v>
      </c>
      <c r="B17" s="24" t="s">
        <v>12</v>
      </c>
      <c r="C17" s="25" t="s">
        <v>13</v>
      </c>
      <c r="D17" s="7">
        <v>59900</v>
      </c>
      <c r="E17" s="15">
        <v>59900</v>
      </c>
      <c r="F17" s="15">
        <v>30000</v>
      </c>
    </row>
    <row r="18" spans="1:7" x14ac:dyDescent="0.2">
      <c r="A18" s="23"/>
      <c r="B18" s="26"/>
      <c r="C18" s="25" t="s">
        <v>14</v>
      </c>
      <c r="D18" s="5"/>
      <c r="E18" s="11"/>
      <c r="F18" s="11"/>
    </row>
    <row r="19" spans="1:7" ht="24" x14ac:dyDescent="0.2">
      <c r="A19" s="23">
        <v>6</v>
      </c>
      <c r="B19" s="24" t="s">
        <v>50</v>
      </c>
      <c r="C19" s="25" t="s">
        <v>51</v>
      </c>
      <c r="D19" s="5">
        <v>30000</v>
      </c>
      <c r="E19" s="12">
        <v>30000</v>
      </c>
      <c r="F19" s="12">
        <v>30000</v>
      </c>
    </row>
    <row r="20" spans="1:7" ht="24" x14ac:dyDescent="0.2">
      <c r="A20" s="23">
        <v>7</v>
      </c>
      <c r="B20" s="24" t="s">
        <v>52</v>
      </c>
      <c r="C20" s="25" t="s">
        <v>53</v>
      </c>
      <c r="D20" s="8">
        <v>82400</v>
      </c>
      <c r="E20" s="16">
        <v>82400</v>
      </c>
      <c r="F20" s="17">
        <v>30000</v>
      </c>
    </row>
    <row r="21" spans="1:7" ht="36" x14ac:dyDescent="0.2">
      <c r="A21" s="23">
        <v>8</v>
      </c>
      <c r="B21" s="24" t="s">
        <v>54</v>
      </c>
      <c r="C21" s="25" t="s">
        <v>15</v>
      </c>
      <c r="D21" s="7">
        <v>82400</v>
      </c>
      <c r="E21" s="18">
        <v>82400</v>
      </c>
      <c r="F21" s="15">
        <v>30000</v>
      </c>
    </row>
    <row r="22" spans="1:7" ht="36" x14ac:dyDescent="0.2">
      <c r="A22" s="23">
        <v>9</v>
      </c>
      <c r="B22" s="24" t="s">
        <v>55</v>
      </c>
      <c r="C22" s="25" t="s">
        <v>56</v>
      </c>
      <c r="D22" s="6">
        <v>52400</v>
      </c>
      <c r="E22" s="19">
        <v>52400</v>
      </c>
      <c r="F22" s="19">
        <v>0</v>
      </c>
    </row>
    <row r="23" spans="1:7" ht="36" x14ac:dyDescent="0.2">
      <c r="A23" s="23">
        <v>10</v>
      </c>
      <c r="B23" s="24" t="s">
        <v>57</v>
      </c>
      <c r="C23" s="25" t="s">
        <v>16</v>
      </c>
      <c r="D23" s="6">
        <v>52400</v>
      </c>
      <c r="E23" s="19">
        <v>52400</v>
      </c>
      <c r="F23" s="20">
        <v>0</v>
      </c>
    </row>
    <row r="24" spans="1:7" x14ac:dyDescent="0.2">
      <c r="A24" s="23">
        <v>11</v>
      </c>
      <c r="B24" s="24" t="s">
        <v>17</v>
      </c>
      <c r="C24" s="25" t="s">
        <v>18</v>
      </c>
      <c r="D24" s="6">
        <v>20625.2</v>
      </c>
      <c r="E24" s="12">
        <f>E25+E29</f>
        <v>20625.169999999925</v>
      </c>
      <c r="F24" s="12">
        <f>F25+F29</f>
        <v>-18720.790000000037</v>
      </c>
      <c r="G24" s="2"/>
    </row>
    <row r="25" spans="1:7" x14ac:dyDescent="0.2">
      <c r="A25" s="23">
        <v>12</v>
      </c>
      <c r="B25" s="24" t="s">
        <v>19</v>
      </c>
      <c r="C25" s="25" t="s">
        <v>20</v>
      </c>
      <c r="D25" s="6">
        <v>-2845918.5</v>
      </c>
      <c r="E25" s="14">
        <v>-2817987.73</v>
      </c>
      <c r="F25" s="14">
        <v>-2718326.22</v>
      </c>
    </row>
    <row r="26" spans="1:7" x14ac:dyDescent="0.2">
      <c r="A26" s="23">
        <v>13</v>
      </c>
      <c r="B26" s="24" t="s">
        <v>21</v>
      </c>
      <c r="C26" s="25" t="s">
        <v>22</v>
      </c>
      <c r="D26" s="6">
        <v>-2845918.5</v>
      </c>
      <c r="E26" s="14">
        <v>-2817987.73</v>
      </c>
      <c r="F26" s="14">
        <v>-2718326.21</v>
      </c>
    </row>
    <row r="27" spans="1:7" x14ac:dyDescent="0.2">
      <c r="A27" s="23">
        <v>14</v>
      </c>
      <c r="B27" s="24" t="s">
        <v>23</v>
      </c>
      <c r="C27" s="25" t="s">
        <v>24</v>
      </c>
      <c r="D27" s="6">
        <v>-2845918.5</v>
      </c>
      <c r="E27" s="14">
        <v>-2817987.73</v>
      </c>
      <c r="F27" s="14">
        <v>-2718326.22</v>
      </c>
    </row>
    <row r="28" spans="1:7" ht="24" x14ac:dyDescent="0.2">
      <c r="A28" s="23">
        <v>15</v>
      </c>
      <c r="B28" s="24" t="s">
        <v>25</v>
      </c>
      <c r="C28" s="25" t="s">
        <v>26</v>
      </c>
      <c r="D28" s="6">
        <v>-2845918.5</v>
      </c>
      <c r="E28" s="14">
        <v>-2817987.73</v>
      </c>
      <c r="F28" s="14">
        <v>-2718326.22</v>
      </c>
    </row>
    <row r="29" spans="1:7" x14ac:dyDescent="0.2">
      <c r="A29" s="23">
        <v>16</v>
      </c>
      <c r="B29" s="24" t="s">
        <v>27</v>
      </c>
      <c r="C29" s="25" t="s">
        <v>28</v>
      </c>
      <c r="D29" s="6">
        <v>2866543.7</v>
      </c>
      <c r="E29" s="14">
        <v>2838612.9</v>
      </c>
      <c r="F29" s="14">
        <v>2699605.43</v>
      </c>
    </row>
    <row r="30" spans="1:7" x14ac:dyDescent="0.2">
      <c r="A30" s="23">
        <v>17</v>
      </c>
      <c r="B30" s="24" t="s">
        <v>29</v>
      </c>
      <c r="C30" s="25" t="s">
        <v>30</v>
      </c>
      <c r="D30" s="6">
        <v>2866543.7</v>
      </c>
      <c r="E30" s="14">
        <v>2838612.9</v>
      </c>
      <c r="F30" s="14">
        <v>2699605.43</v>
      </c>
    </row>
    <row r="31" spans="1:7" x14ac:dyDescent="0.2">
      <c r="A31" s="23">
        <v>18</v>
      </c>
      <c r="B31" s="24" t="s">
        <v>31</v>
      </c>
      <c r="C31" s="25" t="s">
        <v>32</v>
      </c>
      <c r="D31" s="6">
        <v>2866543.7</v>
      </c>
      <c r="E31" s="14">
        <v>2838612.9</v>
      </c>
      <c r="F31" s="14">
        <v>2699605.43</v>
      </c>
    </row>
    <row r="32" spans="1:7" ht="24" x14ac:dyDescent="0.2">
      <c r="A32" s="23">
        <v>19</v>
      </c>
      <c r="B32" s="24" t="s">
        <v>33</v>
      </c>
      <c r="C32" s="25" t="s">
        <v>34</v>
      </c>
      <c r="D32" s="6">
        <v>2866543.7</v>
      </c>
      <c r="E32" s="14">
        <v>2838612.9</v>
      </c>
      <c r="F32" s="14">
        <v>2699605.43</v>
      </c>
    </row>
    <row r="33" spans="1:7" x14ac:dyDescent="0.2">
      <c r="A33" s="23">
        <v>20</v>
      </c>
      <c r="B33" s="24" t="s">
        <v>35</v>
      </c>
      <c r="C33" s="25" t="s">
        <v>36</v>
      </c>
      <c r="D33" s="6">
        <v>-1826.4</v>
      </c>
      <c r="E33" s="19">
        <v>-1826.4</v>
      </c>
      <c r="F33" s="12">
        <v>3888.93</v>
      </c>
    </row>
    <row r="34" spans="1:7" ht="24" x14ac:dyDescent="0.2">
      <c r="A34" s="23">
        <v>24</v>
      </c>
      <c r="B34" s="24" t="s">
        <v>37</v>
      </c>
      <c r="C34" s="25" t="s">
        <v>38</v>
      </c>
      <c r="D34" s="5">
        <v>-1826.4</v>
      </c>
      <c r="E34" s="20">
        <v>-1826.4</v>
      </c>
      <c r="F34" s="12">
        <v>3888.93</v>
      </c>
    </row>
    <row r="35" spans="1:7" ht="24" x14ac:dyDescent="0.2">
      <c r="A35" s="23">
        <v>25</v>
      </c>
      <c r="B35" s="24" t="s">
        <v>39</v>
      </c>
      <c r="C35" s="25" t="s">
        <v>40</v>
      </c>
      <c r="D35" s="6">
        <v>4373.6000000000004</v>
      </c>
      <c r="E35" s="19">
        <v>4373.6000000000004</v>
      </c>
      <c r="F35" s="12">
        <v>4371.43</v>
      </c>
      <c r="G35" s="9"/>
    </row>
    <row r="36" spans="1:7" ht="24" x14ac:dyDescent="0.2">
      <c r="A36" s="23">
        <v>26</v>
      </c>
      <c r="B36" s="24" t="s">
        <v>41</v>
      </c>
      <c r="C36" s="25" t="s">
        <v>42</v>
      </c>
      <c r="D36" s="10">
        <v>100</v>
      </c>
      <c r="E36" s="11">
        <v>100</v>
      </c>
      <c r="F36" s="11">
        <v>97.83</v>
      </c>
    </row>
    <row r="37" spans="1:7" ht="36" x14ac:dyDescent="0.2">
      <c r="A37" s="23">
        <v>27</v>
      </c>
      <c r="B37" s="24" t="s">
        <v>43</v>
      </c>
      <c r="C37" s="25" t="s">
        <v>44</v>
      </c>
      <c r="D37" s="10">
        <v>4273.6000000000004</v>
      </c>
      <c r="E37" s="11">
        <v>4273.6000000000004</v>
      </c>
      <c r="F37" s="11">
        <v>4273.6000000000004</v>
      </c>
    </row>
    <row r="38" spans="1:7" ht="24" x14ac:dyDescent="0.2">
      <c r="A38" s="23">
        <v>28</v>
      </c>
      <c r="B38" s="24" t="s">
        <v>45</v>
      </c>
      <c r="C38" s="25" t="s">
        <v>46</v>
      </c>
      <c r="D38" s="10">
        <v>6200</v>
      </c>
      <c r="E38" s="11">
        <v>6200</v>
      </c>
      <c r="F38" s="11">
        <v>482.5</v>
      </c>
    </row>
    <row r="39" spans="1:7" ht="36" x14ac:dyDescent="0.2">
      <c r="A39" s="23">
        <v>29</v>
      </c>
      <c r="B39" s="24" t="s">
        <v>47</v>
      </c>
      <c r="C39" s="25" t="s">
        <v>48</v>
      </c>
      <c r="D39" s="10">
        <v>6200</v>
      </c>
      <c r="E39" s="11">
        <v>6200</v>
      </c>
      <c r="F39" s="11">
        <v>482.5</v>
      </c>
      <c r="G39" s="1"/>
    </row>
    <row r="40" spans="1:7" x14ac:dyDescent="0.2">
      <c r="A40" s="39" t="s">
        <v>49</v>
      </c>
      <c r="B40" s="39"/>
      <c r="C40" s="39"/>
      <c r="D40" s="27">
        <f>D24+D13+D33+D19</f>
        <v>18798.800000000003</v>
      </c>
      <c r="E40" s="28">
        <f>E24+E13+E33+E19</f>
        <v>18798.769999999924</v>
      </c>
      <c r="F40" s="28">
        <f>F24+F13+F33+F19</f>
        <v>-14831.860000000037</v>
      </c>
    </row>
    <row r="41" spans="1:7" hidden="1" x14ac:dyDescent="0.2"/>
    <row r="42" spans="1:7" hidden="1" x14ac:dyDescent="0.2">
      <c r="D42" s="34" t="e">
        <f>#REF!-#REF!</f>
        <v>#REF!</v>
      </c>
      <c r="E42" s="34" t="e">
        <f>#REF!-#REF!</f>
        <v>#REF!</v>
      </c>
      <c r="F42" s="34" t="e">
        <f>#REF!-#REF!</f>
        <v>#REF!</v>
      </c>
    </row>
    <row r="43" spans="1:7" hidden="1" x14ac:dyDescent="0.2">
      <c r="D43" s="35"/>
      <c r="E43" s="35"/>
      <c r="F43" s="35"/>
    </row>
    <row r="44" spans="1:7" x14ac:dyDescent="0.2">
      <c r="C44" s="36"/>
      <c r="D44" s="37"/>
    </row>
    <row r="45" spans="1:7" x14ac:dyDescent="0.2">
      <c r="D45" s="38"/>
    </row>
  </sheetData>
  <mergeCells count="10">
    <mergeCell ref="A40:C40"/>
    <mergeCell ref="A7:F7"/>
    <mergeCell ref="E8:F8"/>
    <mergeCell ref="A9:A10"/>
    <mergeCell ref="B9:B10"/>
    <mergeCell ref="C9:C10"/>
    <mergeCell ref="D9:D10"/>
    <mergeCell ref="E9:E10"/>
    <mergeCell ref="F9:F10"/>
    <mergeCell ref="B12:F12"/>
  </mergeCells>
  <pageMargins left="0.51181102362204722" right="0.31496062992125984" top="0.35433070866141736" bottom="0.35433070866141736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1.Ист</vt:lpstr>
      <vt:lpstr>'1.Ист'!Область_печати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Sovet</cp:lastModifiedBy>
  <cp:lastPrinted>2022-03-31T02:44:10Z</cp:lastPrinted>
  <dcterms:created xsi:type="dcterms:W3CDTF">2007-10-11T12:08:51Z</dcterms:created>
  <dcterms:modified xsi:type="dcterms:W3CDTF">2022-05-26T08:08:05Z</dcterms:modified>
</cp:coreProperties>
</file>