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лотбище" sheetId="4" r:id="rId1"/>
    <sheet name="Лист1" sheetId="1" r:id="rId2"/>
    <sheet name="Лист2" sheetId="2" r:id="rId3"/>
    <sheet name="Лист3" sheetId="3" r:id="rId4"/>
  </sheets>
  <definedNames>
    <definedName name="_xlnm.Print_Area" localSheetId="0">Плотбище!$A$1:$F$27</definedName>
  </definedNames>
  <calcPr calcId="144525"/>
</workbook>
</file>

<file path=xl/calcChain.xml><?xml version="1.0" encoding="utf-8"?>
<calcChain xmlns="http://schemas.openxmlformats.org/spreadsheetml/2006/main">
  <c r="E21" i="4" l="1"/>
  <c r="D21" i="4"/>
  <c r="F21" i="4" s="1"/>
  <c r="F19" i="4"/>
  <c r="F18" i="4"/>
  <c r="F16" i="4"/>
  <c r="F15" i="4"/>
  <c r="E12" i="4"/>
  <c r="E13" i="4" s="1"/>
  <c r="E22" i="4" s="1"/>
  <c r="E23" i="4" s="1"/>
  <c r="D12" i="4"/>
  <c r="D13" i="4" s="1"/>
  <c r="F11" i="4"/>
  <c r="F10" i="4"/>
  <c r="F9" i="4"/>
  <c r="D22" i="4" l="1"/>
  <c r="F13" i="4"/>
  <c r="F22" i="4" l="1"/>
  <c r="F23" i="4" s="1"/>
  <c r="D23" i="4"/>
</calcChain>
</file>

<file path=xl/sharedStrings.xml><?xml version="1.0" encoding="utf-8"?>
<sst xmlns="http://schemas.openxmlformats.org/spreadsheetml/2006/main" count="51" uniqueCount="47">
  <si>
    <t>Приложение 3</t>
  </si>
  <si>
    <t>к Пояснительной записке</t>
  </si>
  <si>
    <t>Расчет средней ставки налога на доходы физических лиц, источником которых является налоговый агент, 
за исключением выплат, относящихся к оплате труда наемных работников</t>
  </si>
  <si>
    <t>(тыс. рублей)</t>
  </si>
  <si>
    <t>№ п/п</t>
  </si>
  <si>
    <t>Наименование показателя</t>
  </si>
  <si>
    <t>Расчет</t>
  </si>
  <si>
    <t>5-ДДК*</t>
  </si>
  <si>
    <t>5-НДФЛ**</t>
  </si>
  <si>
    <t>Итого</t>
  </si>
  <si>
    <t>1</t>
  </si>
  <si>
    <t>2</t>
  </si>
  <si>
    <t>5=3+4</t>
  </si>
  <si>
    <t>Сумма налоговых баз, подлежащих налогообложению по ставке 13% и ставке 15%, и сумма налога</t>
  </si>
  <si>
    <t>1.1</t>
  </si>
  <si>
    <t>Общая сумма дохода</t>
  </si>
  <si>
    <t>1.1.1</t>
  </si>
  <si>
    <t>в том числе: фонд заработной платы работников</t>
  </si>
  <si>
    <t>1.2</t>
  </si>
  <si>
    <t>Сумма налога исчисленная</t>
  </si>
  <si>
    <t>1.2.1</t>
  </si>
  <si>
    <t>Ставка налога расчетная по общей сумме дохода, %</t>
  </si>
  <si>
    <t xml:space="preserve"> 1.2/1.1×100</t>
  </si>
  <si>
    <t>***</t>
  </si>
  <si>
    <t>1.2.2</t>
  </si>
  <si>
    <t>Сумма налога исчисленная от фонда заработной платы работников</t>
  </si>
  <si>
    <t>1.1.1×1.2.1</t>
  </si>
  <si>
    <t>Налоговая база, подлежащая налогообложению по ставке 30%, и сумма налога</t>
  </si>
  <si>
    <t>2.1</t>
  </si>
  <si>
    <t xml:space="preserve">Общая сумма дохода </t>
  </si>
  <si>
    <t>2.2</t>
  </si>
  <si>
    <t xml:space="preserve">Сумма налога исчисленная </t>
  </si>
  <si>
    <t>Сумма налоговых баз, подлежащих налогообложению по ставке 35%, ставке 9% и иным налоговым ставкам, и сумма налога</t>
  </si>
  <si>
    <t>3.1</t>
  </si>
  <si>
    <t>3.2</t>
  </si>
  <si>
    <t>Налоговая база, подлежащая налогообложению по всем налоговым ставкам и сумма налога</t>
  </si>
  <si>
    <t>4.1</t>
  </si>
  <si>
    <t>Другие доходы (без фонда заработной платы работников)</t>
  </si>
  <si>
    <t>1.1-1.1.1+2.1+3.1</t>
  </si>
  <si>
    <t>4.2</t>
  </si>
  <si>
    <t>1.2-1.2.2+2.2+3.2</t>
  </si>
  <si>
    <t>4.3</t>
  </si>
  <si>
    <t>Средняя ставка налога с других доходов, %</t>
  </si>
  <si>
    <t xml:space="preserve"> 4.2/4.1×100</t>
  </si>
  <si>
    <t>* отчет УФНС по краю по форме 5-ДДК  «О декларировании доходов физическими лицами за 2021 год»</t>
  </si>
  <si>
    <t>** отчет  УФНС  по  краю  по  форме  5-НДФЛ  «О налоговой  базе  и  структуре  начислений  по налогу  на  доходы  физических лиц за 2022 год, по сведениям, представленным налоговыми агентами» (по состоянию на 01.06.2023)</t>
  </si>
  <si>
    <t>*** данные о фонде заработной платы работников отчетом по форме 5-ДДК не предусмотрены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</si>
</sst>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 indent="2"/>
    </xf>
    <xf numFmtId="0" fontId="5" fillId="0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vertical="top" wrapText="1"/>
    </xf>
    <xf numFmtId="2" fontId="3" fillId="0" borderId="0" xfId="0" applyNumberFormat="1" applyFont="1"/>
    <xf numFmtId="0" fontId="5" fillId="0" borderId="1" xfId="0" applyFont="1" applyFill="1" applyBorder="1" applyAlignment="1">
      <alignment horizontal="left" vertical="top" wrapText="1" indent="4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 applyAlignment="1">
      <alignment vertical="top" wrapText="1"/>
    </xf>
    <xf numFmtId="1" fontId="4" fillId="0" borderId="0" xfId="0" applyNumberFormat="1" applyFont="1" applyFill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/>
    <xf numFmtId="1" fontId="3" fillId="0" borderId="0" xfId="0" applyNumberFormat="1" applyFont="1"/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horizontal="justify" vertical="center" wrapText="1"/>
    </xf>
    <xf numFmtId="1" fontId="2" fillId="0" borderId="0" xfId="0" applyNumberFormat="1" applyFont="1" applyFill="1" applyAlignment="1">
      <alignment horizontal="justify" wrapText="1"/>
    </xf>
    <xf numFmtId="0" fontId="2" fillId="2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29"/>
  <sheetViews>
    <sheetView tabSelected="1" view="pageBreakPreview" zoomScaleNormal="100" zoomScaleSheetLayoutView="100" workbookViewId="0">
      <selection activeCell="E19" sqref="E19"/>
    </sheetView>
  </sheetViews>
  <sheetFormatPr defaultRowHeight="15.75" x14ac:dyDescent="0.25"/>
  <cols>
    <col min="1" max="1" width="6.85546875" style="33" customWidth="1"/>
    <col min="2" max="2" width="94.7109375" style="2" customWidth="1"/>
    <col min="3" max="3" width="23.85546875" style="4" customWidth="1"/>
    <col min="4" max="4" width="14.28515625" style="4" customWidth="1"/>
    <col min="5" max="5" width="15.5703125" style="2" customWidth="1"/>
    <col min="6" max="6" width="15.28515625" style="2" customWidth="1"/>
    <col min="7" max="7" width="16.7109375" style="2" customWidth="1"/>
    <col min="8" max="16384" width="9.140625" style="2"/>
  </cols>
  <sheetData>
    <row r="1" spans="1:7" ht="18" x14ac:dyDescent="0.25">
      <c r="A1" s="1"/>
      <c r="B1" s="1"/>
      <c r="C1" s="1"/>
      <c r="D1" s="1"/>
      <c r="E1" s="40" t="s">
        <v>0</v>
      </c>
      <c r="F1" s="40"/>
    </row>
    <row r="2" spans="1:7" s="3" customFormat="1" ht="18" customHeight="1" x14ac:dyDescent="0.2">
      <c r="A2" s="1"/>
      <c r="B2" s="1"/>
      <c r="C2" s="1"/>
      <c r="D2" s="1"/>
      <c r="E2" s="40" t="s">
        <v>1</v>
      </c>
      <c r="F2" s="40"/>
    </row>
    <row r="3" spans="1:7" s="4" customFormat="1" ht="43.5" customHeight="1" x14ac:dyDescent="0.25">
      <c r="A3" s="41" t="s">
        <v>2</v>
      </c>
      <c r="B3" s="41"/>
      <c r="C3" s="41"/>
      <c r="D3" s="41"/>
      <c r="E3" s="41"/>
      <c r="F3" s="41"/>
    </row>
    <row r="4" spans="1:7" ht="9" customHeight="1" x14ac:dyDescent="0.25">
      <c r="A4" s="5"/>
      <c r="B4" s="6"/>
      <c r="C4" s="7"/>
      <c r="D4" s="7"/>
      <c r="E4" s="6"/>
      <c r="F4" s="6"/>
    </row>
    <row r="5" spans="1:7" x14ac:dyDescent="0.25">
      <c r="A5" s="5"/>
      <c r="B5" s="6"/>
      <c r="C5" s="7"/>
      <c r="D5" s="7"/>
      <c r="E5" s="6"/>
      <c r="F5" s="8" t="s">
        <v>3</v>
      </c>
    </row>
    <row r="6" spans="1:7" ht="30" x14ac:dyDescent="0.25">
      <c r="A6" s="9" t="s">
        <v>4</v>
      </c>
      <c r="B6" s="10" t="s">
        <v>5</v>
      </c>
      <c r="C6" s="10" t="s">
        <v>6</v>
      </c>
      <c r="D6" s="10" t="s">
        <v>7</v>
      </c>
      <c r="E6" s="10" t="s">
        <v>8</v>
      </c>
      <c r="F6" s="11" t="s">
        <v>9</v>
      </c>
    </row>
    <row r="7" spans="1:7" x14ac:dyDescent="0.25">
      <c r="A7" s="12"/>
      <c r="B7" s="13" t="s">
        <v>10</v>
      </c>
      <c r="C7" s="13" t="s">
        <v>11</v>
      </c>
      <c r="D7" s="13">
        <v>3</v>
      </c>
      <c r="E7" s="13">
        <v>4</v>
      </c>
      <c r="F7" s="14" t="s">
        <v>12</v>
      </c>
    </row>
    <row r="8" spans="1:7" ht="17.25" customHeight="1" x14ac:dyDescent="0.25">
      <c r="A8" s="15" t="s">
        <v>10</v>
      </c>
      <c r="B8" s="34" t="s">
        <v>13</v>
      </c>
      <c r="C8" s="35"/>
      <c r="D8" s="35"/>
      <c r="E8" s="35"/>
      <c r="F8" s="36"/>
    </row>
    <row r="9" spans="1:7" x14ac:dyDescent="0.25">
      <c r="A9" s="15" t="s">
        <v>14</v>
      </c>
      <c r="B9" s="16" t="s">
        <v>15</v>
      </c>
      <c r="C9" s="17"/>
      <c r="D9" s="18">
        <v>1005</v>
      </c>
      <c r="E9" s="18">
        <v>12358</v>
      </c>
      <c r="F9" s="19">
        <f>D9+E9</f>
        <v>13363</v>
      </c>
      <c r="G9" s="20"/>
    </row>
    <row r="10" spans="1:7" ht="15.6" customHeight="1" x14ac:dyDescent="0.25">
      <c r="A10" s="15" t="s">
        <v>16</v>
      </c>
      <c r="B10" s="21" t="s">
        <v>17</v>
      </c>
      <c r="C10" s="13"/>
      <c r="D10" s="18"/>
      <c r="E10" s="18">
        <v>10840.3</v>
      </c>
      <c r="F10" s="19">
        <f>D10+E10</f>
        <v>10840.3</v>
      </c>
      <c r="G10" s="20"/>
    </row>
    <row r="11" spans="1:7" x14ac:dyDescent="0.25">
      <c r="A11" s="15" t="s">
        <v>18</v>
      </c>
      <c r="B11" s="16" t="s">
        <v>19</v>
      </c>
      <c r="C11" s="22"/>
      <c r="D11" s="18">
        <v>131</v>
      </c>
      <c r="E11" s="18">
        <v>1509.2</v>
      </c>
      <c r="F11" s="19">
        <f>D11+E11</f>
        <v>1640.2</v>
      </c>
      <c r="G11" s="20"/>
    </row>
    <row r="12" spans="1:7" x14ac:dyDescent="0.25">
      <c r="A12" s="15" t="s">
        <v>20</v>
      </c>
      <c r="B12" s="21" t="s">
        <v>21</v>
      </c>
      <c r="C12" s="17" t="s">
        <v>22</v>
      </c>
      <c r="D12" s="23">
        <f>D11/D9*100</f>
        <v>13.034825870646765</v>
      </c>
      <c r="E12" s="23">
        <f>E11/E9*100</f>
        <v>12.212332092571614</v>
      </c>
      <c r="F12" s="23" t="s">
        <v>23</v>
      </c>
      <c r="G12" s="20"/>
    </row>
    <row r="13" spans="1:7" ht="15.75" customHeight="1" x14ac:dyDescent="0.25">
      <c r="A13" s="15" t="s">
        <v>24</v>
      </c>
      <c r="B13" s="21" t="s">
        <v>25</v>
      </c>
      <c r="C13" s="17" t="s">
        <v>26</v>
      </c>
      <c r="D13" s="24">
        <f>D10*D12</f>
        <v>0</v>
      </c>
      <c r="E13" s="24">
        <f>E10*E12%</f>
        <v>1323.8534358310408</v>
      </c>
      <c r="F13" s="19">
        <f t="shared" ref="F13:F22" si="0">D13+E13</f>
        <v>1323.8534358310408</v>
      </c>
      <c r="G13" s="20"/>
    </row>
    <row r="14" spans="1:7" x14ac:dyDescent="0.25">
      <c r="A14" s="25">
        <v>2</v>
      </c>
      <c r="B14" s="34" t="s">
        <v>27</v>
      </c>
      <c r="C14" s="35"/>
      <c r="D14" s="35"/>
      <c r="E14" s="35"/>
      <c r="F14" s="36"/>
    </row>
    <row r="15" spans="1:7" x14ac:dyDescent="0.25">
      <c r="A15" s="15" t="s">
        <v>28</v>
      </c>
      <c r="B15" s="16" t="s">
        <v>29</v>
      </c>
      <c r="C15" s="17"/>
      <c r="D15" s="18">
        <v>0</v>
      </c>
      <c r="E15" s="26">
        <v>0</v>
      </c>
      <c r="F15" s="19">
        <f t="shared" si="0"/>
        <v>0</v>
      </c>
    </row>
    <row r="16" spans="1:7" ht="15.6" customHeight="1" x14ac:dyDescent="0.25">
      <c r="A16" s="15" t="s">
        <v>30</v>
      </c>
      <c r="B16" s="16" t="s">
        <v>31</v>
      </c>
      <c r="C16" s="17"/>
      <c r="D16" s="18">
        <v>0</v>
      </c>
      <c r="E16" s="26">
        <v>0</v>
      </c>
      <c r="F16" s="19">
        <f t="shared" si="0"/>
        <v>0</v>
      </c>
    </row>
    <row r="17" spans="1:6" x14ac:dyDescent="0.25">
      <c r="A17" s="25">
        <v>3</v>
      </c>
      <c r="B17" s="34" t="s">
        <v>32</v>
      </c>
      <c r="C17" s="35"/>
      <c r="D17" s="35"/>
      <c r="E17" s="35"/>
      <c r="F17" s="36"/>
    </row>
    <row r="18" spans="1:6" x14ac:dyDescent="0.25">
      <c r="A18" s="15" t="s">
        <v>33</v>
      </c>
      <c r="B18" s="16" t="s">
        <v>29</v>
      </c>
      <c r="C18" s="17"/>
      <c r="D18" s="18">
        <v>0</v>
      </c>
      <c r="E18" s="26">
        <v>0</v>
      </c>
      <c r="F18" s="19">
        <f t="shared" si="0"/>
        <v>0</v>
      </c>
    </row>
    <row r="19" spans="1:6" ht="15.6" customHeight="1" x14ac:dyDescent="0.25">
      <c r="A19" s="15" t="s">
        <v>34</v>
      </c>
      <c r="B19" s="16" t="s">
        <v>31</v>
      </c>
      <c r="C19" s="17"/>
      <c r="D19" s="18">
        <v>0</v>
      </c>
      <c r="E19" s="26">
        <v>0</v>
      </c>
      <c r="F19" s="19">
        <f t="shared" si="0"/>
        <v>0</v>
      </c>
    </row>
    <row r="20" spans="1:6" x14ac:dyDescent="0.25">
      <c r="A20" s="25">
        <v>4</v>
      </c>
      <c r="B20" s="34" t="s">
        <v>35</v>
      </c>
      <c r="C20" s="35"/>
      <c r="D20" s="35"/>
      <c r="E20" s="35"/>
      <c r="F20" s="36"/>
    </row>
    <row r="21" spans="1:6" x14ac:dyDescent="0.25">
      <c r="A21" s="15" t="s">
        <v>36</v>
      </c>
      <c r="B21" s="16" t="s">
        <v>37</v>
      </c>
      <c r="C21" s="17" t="s">
        <v>38</v>
      </c>
      <c r="D21" s="19">
        <f>D9-D10+D15+D18</f>
        <v>1005</v>
      </c>
      <c r="E21" s="19">
        <f>E9-E10+E15+E18</f>
        <v>1517.7000000000007</v>
      </c>
      <c r="F21" s="19">
        <f t="shared" si="0"/>
        <v>2522.7000000000007</v>
      </c>
    </row>
    <row r="22" spans="1:6" ht="18.600000000000001" customHeight="1" x14ac:dyDescent="0.25">
      <c r="A22" s="15" t="s">
        <v>39</v>
      </c>
      <c r="B22" s="16" t="s">
        <v>31</v>
      </c>
      <c r="C22" s="17" t="s">
        <v>40</v>
      </c>
      <c r="D22" s="19">
        <f>D11-D13+D16+D19</f>
        <v>131</v>
      </c>
      <c r="E22" s="19">
        <f>E11-E13+E16+E19</f>
        <v>185.34656416895928</v>
      </c>
      <c r="F22" s="19">
        <f t="shared" si="0"/>
        <v>316.34656416895928</v>
      </c>
    </row>
    <row r="23" spans="1:6" x14ac:dyDescent="0.25">
      <c r="A23" s="15" t="s">
        <v>41</v>
      </c>
      <c r="B23" s="16" t="s">
        <v>42</v>
      </c>
      <c r="C23" s="17" t="s">
        <v>43</v>
      </c>
      <c r="D23" s="27">
        <f>D22/D21*100</f>
        <v>13.034825870646765</v>
      </c>
      <c r="E23" s="27">
        <f>E22/E21%</f>
        <v>12.212332092571602</v>
      </c>
      <c r="F23" s="27">
        <f>F22/F21%</f>
        <v>12.539999372456462</v>
      </c>
    </row>
    <row r="24" spans="1:6" x14ac:dyDescent="0.25">
      <c r="A24" s="28"/>
      <c r="B24" s="29"/>
      <c r="C24" s="30"/>
      <c r="D24" s="30"/>
      <c r="E24" s="31"/>
      <c r="F24" s="32"/>
    </row>
    <row r="25" spans="1:6" ht="15.6" customHeight="1" x14ac:dyDescent="0.25">
      <c r="A25" s="37" t="s">
        <v>44</v>
      </c>
      <c r="B25" s="37"/>
      <c r="C25" s="37"/>
      <c r="D25" s="37"/>
      <c r="E25" s="37"/>
      <c r="F25" s="37"/>
    </row>
    <row r="26" spans="1:6" ht="21.75" customHeight="1" x14ac:dyDescent="0.25">
      <c r="A26" s="38" t="s">
        <v>45</v>
      </c>
      <c r="B26" s="38"/>
      <c r="C26" s="38"/>
      <c r="D26" s="38"/>
      <c r="E26" s="38"/>
      <c r="F26" s="38"/>
    </row>
    <row r="27" spans="1:6" ht="15.6" customHeight="1" x14ac:dyDescent="0.25">
      <c r="A27" s="39" t="s">
        <v>46</v>
      </c>
      <c r="B27" s="39"/>
      <c r="C27" s="39"/>
      <c r="D27" s="39"/>
      <c r="E27" s="39"/>
      <c r="F27" s="39"/>
    </row>
    <row r="28" spans="1:6" x14ac:dyDescent="0.25">
      <c r="A28" s="5"/>
      <c r="B28" s="6"/>
      <c r="C28" s="7"/>
      <c r="D28" s="7"/>
      <c r="E28" s="6"/>
      <c r="F28" s="6"/>
    </row>
    <row r="29" spans="1:6" x14ac:dyDescent="0.25">
      <c r="A29" s="5"/>
      <c r="B29" s="6"/>
      <c r="C29" s="7"/>
      <c r="D29" s="7"/>
      <c r="E29" s="6"/>
      <c r="F29" s="6"/>
    </row>
  </sheetData>
  <mergeCells count="10">
    <mergeCell ref="B20:F20"/>
    <mergeCell ref="A25:F25"/>
    <mergeCell ref="A26:F26"/>
    <mergeCell ref="A27:F27"/>
    <mergeCell ref="E1:F1"/>
    <mergeCell ref="E2:F2"/>
    <mergeCell ref="A3:F3"/>
    <mergeCell ref="B8:F8"/>
    <mergeCell ref="B14:F14"/>
    <mergeCell ref="B17:F17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Плотбище</vt:lpstr>
      <vt:lpstr>Лист1</vt:lpstr>
      <vt:lpstr>Лист2</vt:lpstr>
      <vt:lpstr>Лист3</vt:lpstr>
      <vt:lpstr>Плотбище!Область_печати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2023-11-13T09:08:30Z</dcterms:modified>
</cp:coreProperties>
</file>